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26" yWindow="65426" windowWidth="19420" windowHeight="10420" tabRatio="950" activeTab="0"/>
  </bookViews>
  <sheets>
    <sheet name="Wochensummen" sheetId="4" r:id="rId1"/>
    <sheet name="Täglich pro Woche" sheetId="5" r:id="rId2"/>
    <sheet name="23.01.2023" sheetId="25" r:id="rId3"/>
    <sheet name="24.01.2023" sheetId="23" r:id="rId4"/>
    <sheet name="25.01.2023" sheetId="26" r:id="rId5"/>
    <sheet name="26.01.2023" sheetId="27" r:id="rId6"/>
    <sheet name="27.01.2023" sheetId="28" r:id="rId7"/>
  </sheets>
  <definedNames/>
  <calcPr calcId="191029"/>
  <extLst/>
</workbook>
</file>

<file path=xl/sharedStrings.xml><?xml version="1.0" encoding="utf-8"?>
<sst xmlns="http://schemas.openxmlformats.org/spreadsheetml/2006/main" count="591" uniqueCount="35">
  <si>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</si>
  <si>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</si>
  <si>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</si>
  <si>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</si>
  <si>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</si>
  <si>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</si>
  <si>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</si>
  <si>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</si>
  <si>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</si>
  <si>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</si>
  <si>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</si>
  <si>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</si>
  <si>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</si>
  <si>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</si>
  <si>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</si>
  <si>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</si>
  <si>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</si>
  <si>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</si>
  <si>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</si>
  <si>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</si>
  <si>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</si>
  <si>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</si>
  <si>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</si>
  <si>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</si>
  <si>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</si>
  <si>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</si>
  <si>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</si>
  <si>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</si>
  <si>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</si>
  <si>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</si>
  <si>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02.01.2023 - 06.01.2023</t>
  </si>
  <si>
    <t>09.01.2023 - 13.01.2023</t>
  </si>
  <si>
    <t>16.01.2023 - 20.01.2023</t>
  </si>
  <si>
    <t>23.01.2023 - 27.01.2023</t>
  </si>
  <si>
    <t>Zeitraum 02.01.2023 bis 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</si>
</sst>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2" fontId="26" fillId="38" borderId="14" xfId="0" applyNumberFormat="1" applyFont="1" applyFill="1" applyBorder="1" applyAlignment="1">
      <alignment horizontal="right" vertical="center"/>
    </xf>
    <xf numFmtId="4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A5" sqref="A5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3150000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1133063.468817</v>
      </c>
      <c r="E2" s="7">
        <f>D2/D1</f>
        <v>0.35970268851333337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2016936.531183</v>
      </c>
      <c r="E3" s="7">
        <f>D3/D1</f>
        <v>0.6402973114866667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34</v>
      </c>
      <c r="B5" s="9"/>
    </row>
    <row r="6" ht="15" thickBot="1"/>
    <row r="7" spans="1:5" ht="1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30</v>
      </c>
      <c r="B8" s="36">
        <v>43516</v>
      </c>
      <c r="C8" s="44">
        <v>5.164777</v>
      </c>
      <c r="D8" s="38">
        <f>B8*C8</f>
        <v>224750.435932</v>
      </c>
      <c r="E8" s="45">
        <f aca="true" t="shared" si="0" ref="E8:E17">B8/$B$4</f>
        <v>0.00039800727099540946</v>
      </c>
    </row>
    <row r="9" spans="1:5" s="1" customFormat="1" ht="15">
      <c r="A9" s="43" t="s">
        <v>31</v>
      </c>
      <c r="B9" s="32">
        <v>49046</v>
      </c>
      <c r="C9" s="54">
        <v>5.372874</v>
      </c>
      <c r="D9" s="38">
        <f>B9*C9</f>
        <v>263517.97820400004</v>
      </c>
      <c r="E9" s="45">
        <f t="shared" si="0"/>
        <v>0.00044858591353159416</v>
      </c>
    </row>
    <row r="10" spans="1:5" s="1" customFormat="1" ht="15">
      <c r="A10" s="43" t="s">
        <v>32</v>
      </c>
      <c r="B10" s="36">
        <v>56533</v>
      </c>
      <c r="C10" s="44">
        <v>5.513007</v>
      </c>
      <c r="D10" s="38">
        <f aca="true" t="shared" si="1" ref="D10:D17">B10*C10</f>
        <v>311666.824731</v>
      </c>
      <c r="E10" s="45">
        <f t="shared" si="0"/>
        <v>0.0005170637248640382</v>
      </c>
    </row>
    <row r="11" spans="1:5" s="1" customFormat="1" ht="15">
      <c r="A11" s="43" t="s">
        <v>33</v>
      </c>
      <c r="B11" s="36">
        <v>61475</v>
      </c>
      <c r="C11" s="44">
        <v>5.418922</v>
      </c>
      <c r="D11" s="38">
        <f t="shared" si="1"/>
        <v>333128.22995</v>
      </c>
      <c r="E11" s="45">
        <f t="shared" si="0"/>
        <v>0.000562264385155869</v>
      </c>
    </row>
    <row r="12" spans="1:5" s="1" customFormat="1" ht="15">
      <c r="A12" s="43"/>
      <c r="B12" s="32"/>
      <c r="C12" s="54"/>
      <c r="D12" s="38">
        <f t="shared" si="1"/>
        <v>0</v>
      </c>
      <c r="E12" s="45">
        <f t="shared" si="0"/>
        <v>0</v>
      </c>
    </row>
    <row r="13" spans="1:5" s="1" customFormat="1" ht="15">
      <c r="A13" s="43"/>
      <c r="B13" s="32"/>
      <c r="C13" s="54"/>
      <c r="D13" s="38">
        <f t="shared" si="1"/>
        <v>0</v>
      </c>
      <c r="E13" s="45">
        <f t="shared" si="0"/>
        <v>0</v>
      </c>
    </row>
    <row r="14" spans="1:5" s="1" customFormat="1" ht="15">
      <c r="A14" s="43"/>
      <c r="B14" s="36"/>
      <c r="C14" s="44"/>
      <c r="D14" s="38">
        <f t="shared" si="1"/>
        <v>0</v>
      </c>
      <c r="E14" s="45">
        <f t="shared" si="0"/>
        <v>0</v>
      </c>
    </row>
    <row r="15" spans="1:5" s="1" customFormat="1" ht="15">
      <c r="A15" s="43"/>
      <c r="B15" s="36"/>
      <c r="C15" s="44"/>
      <c r="D15" s="38">
        <f t="shared" si="1"/>
        <v>0</v>
      </c>
      <c r="E15" s="45">
        <f t="shared" si="0"/>
        <v>0</v>
      </c>
    </row>
    <row r="16" spans="1:5" s="1" customFormat="1" ht="15">
      <c r="A16" s="43"/>
      <c r="B16" s="32"/>
      <c r="C16" s="54"/>
      <c r="D16" s="38">
        <f t="shared" si="1"/>
        <v>0</v>
      </c>
      <c r="E16" s="45">
        <f t="shared" si="0"/>
        <v>0</v>
      </c>
    </row>
    <row r="17" spans="1:5" s="1" customFormat="1" ht="1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ht="15">
      <c r="A18" s="43"/>
      <c r="B18" s="36"/>
      <c r="C18" s="44"/>
      <c r="D18" s="38"/>
      <c r="E18" s="45"/>
    </row>
    <row r="19" ht="15" thickBot="1"/>
    <row r="20" spans="1:5" ht="15" thickBot="1">
      <c r="A20" s="24" t="s">
        <v>28</v>
      </c>
      <c r="B20" s="28">
        <f>SUM(B8:B18)</f>
        <v>210570</v>
      </c>
      <c r="C20" s="46">
        <f>D20/B20</f>
        <v>5.380934932882177</v>
      </c>
      <c r="D20" s="47">
        <f>SUM(D8:D18)</f>
        <v>1133063.468817</v>
      </c>
      <c r="E20" s="48">
        <f>SUM(E8:E18)</f>
        <v>0.0019259212945469107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9" sqref="B9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33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44949</v>
      </c>
      <c r="B8" s="36">
        <v>11896</v>
      </c>
      <c r="C8" s="37">
        <v>5.569</v>
      </c>
      <c r="D8" s="38">
        <f>B8*C8</f>
        <v>66248.824</v>
      </c>
    </row>
    <row r="9" spans="1:4" s="1" customFormat="1" ht="15">
      <c r="A9" s="20">
        <v>44950</v>
      </c>
      <c r="B9" s="36">
        <v>12466</v>
      </c>
      <c r="C9" s="37">
        <v>5.4451</v>
      </c>
      <c r="D9" s="38">
        <f aca="true" t="shared" si="0" ref="D9:D12">B9*C9</f>
        <v>67878.6166</v>
      </c>
    </row>
    <row r="10" spans="1:4" s="1" customFormat="1" ht="15">
      <c r="A10" s="20">
        <v>44951</v>
      </c>
      <c r="B10" s="36">
        <v>12391</v>
      </c>
      <c r="C10" s="37">
        <v>5.3944</v>
      </c>
      <c r="D10" s="38">
        <f t="shared" si="0"/>
        <v>66842.0104</v>
      </c>
    </row>
    <row r="11" spans="1:4" s="1" customFormat="1" ht="15">
      <c r="A11" s="20">
        <v>44952</v>
      </c>
      <c r="B11" s="36">
        <v>12429</v>
      </c>
      <c r="C11" s="37">
        <v>5.3813</v>
      </c>
      <c r="D11" s="38">
        <f t="shared" si="0"/>
        <v>66884.1777</v>
      </c>
    </row>
    <row r="12" spans="1:4" s="1" customFormat="1" ht="15">
      <c r="A12" s="20">
        <v>44953</v>
      </c>
      <c r="B12" s="36">
        <v>12293</v>
      </c>
      <c r="C12" s="37">
        <v>5.3099</v>
      </c>
      <c r="D12" s="38">
        <f t="shared" si="0"/>
        <v>65274.600699999995</v>
      </c>
    </row>
    <row r="13" s="1" customFormat="1" ht="15"/>
    <row r="14" spans="1:4" ht="15">
      <c r="A14" s="39" t="s">
        <v>27</v>
      </c>
      <c r="B14" s="40">
        <f>SUM(B8:B12)</f>
        <v>61475</v>
      </c>
      <c r="C14" s="41">
        <f>ROUND(D14/B14,8)</f>
        <v>5.41892199</v>
      </c>
      <c r="D14" s="42">
        <f>SUM(D8:D12)</f>
        <v>333128.2294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6">
      <selection activeCell="J26" sqref="J26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44949</v>
      </c>
      <c r="C2" s="21">
        <v>0.3958101851851852</v>
      </c>
      <c r="D2" s="20" t="s">
        <v>20</v>
      </c>
      <c r="E2" s="22">
        <v>477</v>
      </c>
      <c r="F2" s="62">
        <v>5.58</v>
      </c>
      <c r="G2" s="20" t="s">
        <v>22</v>
      </c>
      <c r="H2" s="20" t="s">
        <v>23</v>
      </c>
    </row>
    <row r="3" spans="2:9" ht="15">
      <c r="B3" s="20">
        <v>44949</v>
      </c>
      <c r="C3" s="21">
        <v>0.3958101851851852</v>
      </c>
      <c r="D3" s="20" t="s">
        <v>20</v>
      </c>
      <c r="E3" s="22">
        <v>123</v>
      </c>
      <c r="F3" s="62">
        <v>5.58</v>
      </c>
      <c r="G3" s="20" t="s">
        <v>22</v>
      </c>
      <c r="H3" s="20" t="s">
        <v>23</v>
      </c>
      <c r="I3" s="1"/>
    </row>
    <row r="4" spans="2:9" ht="15">
      <c r="B4" s="20">
        <v>44949</v>
      </c>
      <c r="C4" s="21">
        <v>0.4943518518518519</v>
      </c>
      <c r="D4" s="20" t="s">
        <v>20</v>
      </c>
      <c r="E4" s="22">
        <v>541</v>
      </c>
      <c r="F4" s="62">
        <v>5.6</v>
      </c>
      <c r="G4" s="20" t="s">
        <v>22</v>
      </c>
      <c r="H4" s="20" t="s">
        <v>23</v>
      </c>
      <c r="I4" s="1"/>
    </row>
    <row r="5" spans="2:9" ht="15">
      <c r="B5" s="20">
        <v>44949</v>
      </c>
      <c r="C5" s="21">
        <v>0.4943518518518519</v>
      </c>
      <c r="D5" s="20" t="s">
        <v>20</v>
      </c>
      <c r="E5" s="22">
        <v>18</v>
      </c>
      <c r="F5" s="62">
        <v>5.6</v>
      </c>
      <c r="G5" s="20" t="s">
        <v>22</v>
      </c>
      <c r="H5" s="20" t="s">
        <v>23</v>
      </c>
      <c r="I5" s="1"/>
    </row>
    <row r="6" spans="2:9" ht="15">
      <c r="B6" s="20">
        <v>44949</v>
      </c>
      <c r="C6" s="21">
        <v>0.4945486111111111</v>
      </c>
      <c r="D6" s="20" t="s">
        <v>20</v>
      </c>
      <c r="E6" s="22">
        <v>263</v>
      </c>
      <c r="F6" s="62">
        <v>5.62</v>
      </c>
      <c r="G6" s="20" t="s">
        <v>22</v>
      </c>
      <c r="H6" s="20" t="s">
        <v>23</v>
      </c>
      <c r="I6" s="1"/>
    </row>
    <row r="7" spans="2:9" ht="15">
      <c r="B7" s="20">
        <v>44949</v>
      </c>
      <c r="C7" s="21">
        <v>0.4945486111111111</v>
      </c>
      <c r="D7" s="20" t="s">
        <v>20</v>
      </c>
      <c r="E7" s="22">
        <v>200</v>
      </c>
      <c r="F7" s="62">
        <v>5.62</v>
      </c>
      <c r="G7" s="20" t="s">
        <v>22</v>
      </c>
      <c r="H7" s="20" t="s">
        <v>23</v>
      </c>
      <c r="I7" s="1"/>
    </row>
    <row r="8" spans="2:9" ht="15">
      <c r="B8" s="20">
        <v>44949</v>
      </c>
      <c r="C8" s="21">
        <v>0.4945486111111111</v>
      </c>
      <c r="D8" s="20" t="s">
        <v>20</v>
      </c>
      <c r="E8" s="22">
        <v>47</v>
      </c>
      <c r="F8" s="62">
        <v>5.62</v>
      </c>
      <c r="G8" s="20" t="s">
        <v>22</v>
      </c>
      <c r="H8" s="20" t="s">
        <v>23</v>
      </c>
      <c r="I8" s="1"/>
    </row>
    <row r="9" spans="2:9" ht="15">
      <c r="B9" s="20">
        <v>44949</v>
      </c>
      <c r="C9" s="21">
        <v>0.4945486111111111</v>
      </c>
      <c r="D9" s="20" t="s">
        <v>20</v>
      </c>
      <c r="E9" s="22">
        <v>931</v>
      </c>
      <c r="F9" s="62">
        <v>5.62</v>
      </c>
      <c r="G9" s="20" t="s">
        <v>22</v>
      </c>
      <c r="H9" s="20" t="s">
        <v>23</v>
      </c>
      <c r="I9" s="1"/>
    </row>
    <row r="10" spans="2:8" s="1" customFormat="1" ht="15">
      <c r="B10" s="20">
        <v>44949</v>
      </c>
      <c r="C10" s="21">
        <v>0.5500347222222223</v>
      </c>
      <c r="D10" s="20" t="s">
        <v>20</v>
      </c>
      <c r="E10" s="22">
        <v>28</v>
      </c>
      <c r="F10" s="62">
        <v>5.64</v>
      </c>
      <c r="G10" s="20" t="s">
        <v>22</v>
      </c>
      <c r="H10" s="20" t="s">
        <v>23</v>
      </c>
    </row>
    <row r="11" spans="2:8" s="1" customFormat="1" ht="15">
      <c r="B11" s="20">
        <v>44949</v>
      </c>
      <c r="C11" s="21">
        <v>0.5500694444444444</v>
      </c>
      <c r="D11" s="20" t="s">
        <v>20</v>
      </c>
      <c r="E11" s="22">
        <v>651</v>
      </c>
      <c r="F11" s="62">
        <v>5.64</v>
      </c>
      <c r="G11" s="20" t="s">
        <v>22</v>
      </c>
      <c r="H11" s="20" t="s">
        <v>23</v>
      </c>
    </row>
    <row r="12" spans="2:8" s="1" customFormat="1" ht="15">
      <c r="B12" s="20">
        <v>44949</v>
      </c>
      <c r="C12" s="21">
        <v>0.5500694444444444</v>
      </c>
      <c r="D12" s="20" t="s">
        <v>20</v>
      </c>
      <c r="E12" s="22">
        <v>83</v>
      </c>
      <c r="F12" s="62">
        <v>5.64</v>
      </c>
      <c r="G12" s="20" t="s">
        <v>22</v>
      </c>
      <c r="H12" s="20" t="s">
        <v>23</v>
      </c>
    </row>
    <row r="13" spans="2:8" s="1" customFormat="1" ht="15">
      <c r="B13" s="20">
        <v>44949</v>
      </c>
      <c r="C13" s="21">
        <v>0.5500694444444444</v>
      </c>
      <c r="D13" s="20" t="s">
        <v>20</v>
      </c>
      <c r="E13" s="22">
        <v>638</v>
      </c>
      <c r="F13" s="62">
        <v>5.64</v>
      </c>
      <c r="G13" s="20" t="s">
        <v>22</v>
      </c>
      <c r="H13" s="20" t="s">
        <v>23</v>
      </c>
    </row>
    <row r="14" spans="2:8" s="1" customFormat="1" ht="15">
      <c r="B14" s="20">
        <v>44949</v>
      </c>
      <c r="C14" s="21">
        <v>0.5560995370370371</v>
      </c>
      <c r="D14" s="20" t="s">
        <v>20</v>
      </c>
      <c r="E14" s="22">
        <v>3000</v>
      </c>
      <c r="F14" s="62">
        <v>5.57</v>
      </c>
      <c r="G14" s="20" t="s">
        <v>22</v>
      </c>
      <c r="H14" s="20" t="s">
        <v>23</v>
      </c>
    </row>
    <row r="15" spans="2:8" s="1" customFormat="1" ht="15">
      <c r="B15" s="20">
        <v>44949</v>
      </c>
      <c r="C15" s="21">
        <v>0.5698726851851852</v>
      </c>
      <c r="D15" s="20" t="s">
        <v>20</v>
      </c>
      <c r="E15" s="22">
        <v>600</v>
      </c>
      <c r="F15" s="62">
        <v>5.55</v>
      </c>
      <c r="G15" s="20" t="s">
        <v>22</v>
      </c>
      <c r="H15" s="20" t="s">
        <v>23</v>
      </c>
    </row>
    <row r="16" spans="2:8" s="1" customFormat="1" ht="15">
      <c r="B16" s="20">
        <v>44949</v>
      </c>
      <c r="C16" s="21">
        <v>0.5698726851851852</v>
      </c>
      <c r="D16" s="20" t="s">
        <v>20</v>
      </c>
      <c r="E16" s="22">
        <v>45</v>
      </c>
      <c r="F16" s="62">
        <v>5.55</v>
      </c>
      <c r="G16" s="20" t="s">
        <v>22</v>
      </c>
      <c r="H16" s="20" t="s">
        <v>23</v>
      </c>
    </row>
    <row r="17" spans="2:8" s="1" customFormat="1" ht="15">
      <c r="B17" s="20">
        <v>44949</v>
      </c>
      <c r="C17" s="21">
        <v>0.5698726851851852</v>
      </c>
      <c r="D17" s="20" t="s">
        <v>20</v>
      </c>
      <c r="E17" s="22">
        <v>39</v>
      </c>
      <c r="F17" s="62">
        <v>5.55</v>
      </c>
      <c r="G17" s="20" t="s">
        <v>22</v>
      </c>
      <c r="H17" s="20" t="s">
        <v>23</v>
      </c>
    </row>
    <row r="18" spans="2:8" s="1" customFormat="1" ht="15">
      <c r="B18" s="20">
        <v>44949</v>
      </c>
      <c r="C18" s="21">
        <v>0.5698726851851852</v>
      </c>
      <c r="D18" s="20" t="s">
        <v>20</v>
      </c>
      <c r="E18" s="22">
        <v>137</v>
      </c>
      <c r="F18" s="62">
        <v>5.55</v>
      </c>
      <c r="G18" s="20" t="s">
        <v>22</v>
      </c>
      <c r="H18" s="20" t="s">
        <v>23</v>
      </c>
    </row>
    <row r="19" spans="2:8" s="1" customFormat="1" ht="15">
      <c r="B19" s="20">
        <v>44949</v>
      </c>
      <c r="C19" s="21">
        <v>0.5698726851851852</v>
      </c>
      <c r="D19" s="20" t="s">
        <v>20</v>
      </c>
      <c r="E19" s="22">
        <v>42</v>
      </c>
      <c r="F19" s="62">
        <v>5.55</v>
      </c>
      <c r="G19" s="20" t="s">
        <v>22</v>
      </c>
      <c r="H19" s="20" t="s">
        <v>23</v>
      </c>
    </row>
    <row r="20" spans="2:8" s="1" customFormat="1" ht="15">
      <c r="B20" s="20">
        <v>44949</v>
      </c>
      <c r="C20" s="21">
        <v>0.5698726851851852</v>
      </c>
      <c r="D20" s="20" t="s">
        <v>20</v>
      </c>
      <c r="E20" s="22">
        <v>137</v>
      </c>
      <c r="F20" s="62">
        <v>5.55</v>
      </c>
      <c r="G20" s="20" t="s">
        <v>22</v>
      </c>
      <c r="H20" s="20" t="s">
        <v>23</v>
      </c>
    </row>
    <row r="21" spans="2:8" s="1" customFormat="1" ht="15">
      <c r="B21" s="20">
        <v>44949</v>
      </c>
      <c r="C21" s="21">
        <v>0.5699421296296296</v>
      </c>
      <c r="D21" s="20" t="s">
        <v>20</v>
      </c>
      <c r="E21" s="22">
        <v>52</v>
      </c>
      <c r="F21" s="62">
        <v>5.53</v>
      </c>
      <c r="G21" s="20" t="s">
        <v>22</v>
      </c>
      <c r="H21" s="20" t="s">
        <v>23</v>
      </c>
    </row>
    <row r="22" spans="2:8" s="1" customFormat="1" ht="15">
      <c r="B22" s="20">
        <v>44949</v>
      </c>
      <c r="C22" s="21">
        <v>0.576412037037037</v>
      </c>
      <c r="D22" s="20" t="s">
        <v>20</v>
      </c>
      <c r="E22" s="22">
        <v>387</v>
      </c>
      <c r="F22" s="62">
        <v>5.53</v>
      </c>
      <c r="G22" s="20" t="s">
        <v>22</v>
      </c>
      <c r="H22" s="20" t="s">
        <v>23</v>
      </c>
    </row>
    <row r="23" spans="2:8" s="1" customFormat="1" ht="15">
      <c r="B23" s="20">
        <v>44949</v>
      </c>
      <c r="C23" s="21">
        <v>0.5802662037037037</v>
      </c>
      <c r="D23" s="20" t="s">
        <v>20</v>
      </c>
      <c r="E23" s="22">
        <v>188</v>
      </c>
      <c r="F23" s="62">
        <v>5.53</v>
      </c>
      <c r="G23" s="20" t="s">
        <v>22</v>
      </c>
      <c r="H23" s="20" t="s">
        <v>23</v>
      </c>
    </row>
    <row r="24" spans="2:8" s="1" customFormat="1" ht="15">
      <c r="B24" s="20">
        <v>44949</v>
      </c>
      <c r="C24" s="21">
        <v>0.5802662037037037</v>
      </c>
      <c r="D24" s="20" t="s">
        <v>20</v>
      </c>
      <c r="E24" s="22">
        <v>373</v>
      </c>
      <c r="F24" s="62">
        <v>5.53</v>
      </c>
      <c r="G24" s="20" t="s">
        <v>22</v>
      </c>
      <c r="H24" s="20" t="s">
        <v>23</v>
      </c>
    </row>
    <row r="25" spans="2:8" s="1" customFormat="1" ht="15">
      <c r="B25" s="20">
        <v>44949</v>
      </c>
      <c r="C25" s="21">
        <v>0.6655671296296296</v>
      </c>
      <c r="D25" s="20" t="s">
        <v>20</v>
      </c>
      <c r="E25" s="22">
        <v>2896</v>
      </c>
      <c r="F25" s="62">
        <v>5.52</v>
      </c>
      <c r="G25" s="20" t="s">
        <v>22</v>
      </c>
      <c r="H25" s="20" t="s">
        <v>23</v>
      </c>
    </row>
    <row r="26" spans="2:8" s="1" customFormat="1" ht="15">
      <c r="B26" s="20">
        <v>44949</v>
      </c>
      <c r="C26" s="49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44949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44949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44949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44949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44949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44949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44949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44949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44949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44949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44949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44949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44949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44949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44949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44949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44949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44949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44949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44949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44949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" thickBot="1">
      <c r="B48" s="20">
        <v>44949</v>
      </c>
      <c r="C48" s="57"/>
      <c r="D48" s="56" t="s">
        <v>20</v>
      </c>
      <c r="E48" s="58"/>
      <c r="F48" s="59"/>
      <c r="G48" s="56" t="s">
        <v>22</v>
      </c>
      <c r="H48" s="56" t="s">
        <v>23</v>
      </c>
    </row>
    <row r="49" spans="1:8" ht="15" thickBot="1">
      <c r="A49" s="24" t="s">
        <v>29</v>
      </c>
      <c r="B49" s="60"/>
      <c r="C49" s="27"/>
      <c r="D49" s="27" t="s">
        <v>24</v>
      </c>
      <c r="E49" s="61">
        <f>SUM(E2:E48)</f>
        <v>11896</v>
      </c>
      <c r="F49" s="29">
        <v>5.569</v>
      </c>
      <c r="G49" s="30" t="s">
        <v>18</v>
      </c>
      <c r="H49" s="30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 topLeftCell="A1">
      <selection activeCell="J8" sqref="J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44950</v>
      </c>
      <c r="C2" s="21">
        <v>0.4065162037037037</v>
      </c>
      <c r="D2" s="20" t="s">
        <v>20</v>
      </c>
      <c r="E2" s="22">
        <v>200</v>
      </c>
      <c r="F2" s="22">
        <v>5.45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44950</v>
      </c>
      <c r="C3" s="21">
        <v>0.43770833333333337</v>
      </c>
      <c r="D3" s="20" t="s">
        <v>20</v>
      </c>
      <c r="E3" s="22">
        <v>2800</v>
      </c>
      <c r="F3" s="22">
        <v>5.45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44950</v>
      </c>
      <c r="C4" s="21">
        <v>0.45721064814814816</v>
      </c>
      <c r="D4" s="20" t="s">
        <v>20</v>
      </c>
      <c r="E4" s="22">
        <v>290</v>
      </c>
      <c r="F4" s="22">
        <v>5.45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44950</v>
      </c>
      <c r="C5" s="21">
        <v>0.45721064814814816</v>
      </c>
      <c r="D5" s="20" t="s">
        <v>20</v>
      </c>
      <c r="E5" s="22">
        <v>164</v>
      </c>
      <c r="F5" s="22">
        <v>5.45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44950</v>
      </c>
      <c r="C6" s="21">
        <v>0.483275462962963</v>
      </c>
      <c r="D6" s="20" t="s">
        <v>20</v>
      </c>
      <c r="E6" s="22">
        <v>546</v>
      </c>
      <c r="F6" s="22">
        <v>5.45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44950</v>
      </c>
      <c r="C7" s="21">
        <v>0.49068287037037034</v>
      </c>
      <c r="D7" s="20" t="s">
        <v>20</v>
      </c>
      <c r="E7" s="22">
        <v>1000</v>
      </c>
      <c r="F7" s="22">
        <v>5.45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44950</v>
      </c>
      <c r="C8" s="21">
        <v>0.6401851851851852</v>
      </c>
      <c r="D8" s="20" t="s">
        <v>20</v>
      </c>
      <c r="E8" s="22">
        <v>159</v>
      </c>
      <c r="F8" s="22">
        <v>5.42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44950</v>
      </c>
      <c r="C9" s="21">
        <v>0.6527893518518518</v>
      </c>
      <c r="D9" s="20" t="s">
        <v>20</v>
      </c>
      <c r="E9" s="22">
        <v>3000</v>
      </c>
      <c r="F9" s="22">
        <v>5.45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44950</v>
      </c>
      <c r="C10" s="21">
        <v>0.6659143518518519</v>
      </c>
      <c r="D10" s="20" t="s">
        <v>20</v>
      </c>
      <c r="E10" s="22">
        <v>388</v>
      </c>
      <c r="F10" s="22">
        <v>5.43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44950</v>
      </c>
      <c r="C11" s="21">
        <v>0.6659143518518519</v>
      </c>
      <c r="D11" s="20" t="s">
        <v>20</v>
      </c>
      <c r="E11" s="22">
        <v>919</v>
      </c>
      <c r="F11" s="22">
        <v>5.43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44950</v>
      </c>
      <c r="C12" s="21">
        <v>0.7148726851851852</v>
      </c>
      <c r="D12" s="20" t="s">
        <v>20</v>
      </c>
      <c r="E12" s="22">
        <v>706</v>
      </c>
      <c r="F12" s="22">
        <v>5.44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44950</v>
      </c>
      <c r="C13" s="21">
        <v>0.7148726851851852</v>
      </c>
      <c r="D13" s="20" t="s">
        <v>20</v>
      </c>
      <c r="E13" s="22">
        <v>434</v>
      </c>
      <c r="F13" s="22">
        <v>5.44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44950</v>
      </c>
      <c r="C14" s="21">
        <v>0.7148726851851852</v>
      </c>
      <c r="D14" s="20" t="s">
        <v>20</v>
      </c>
      <c r="E14" s="22">
        <v>72</v>
      </c>
      <c r="F14" s="22">
        <v>5.44</v>
      </c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44950</v>
      </c>
      <c r="C15" s="21">
        <v>0.7148726851851852</v>
      </c>
      <c r="D15" s="20" t="s">
        <v>20</v>
      </c>
      <c r="E15" s="22">
        <v>120</v>
      </c>
      <c r="F15" s="22">
        <v>5.44</v>
      </c>
      <c r="G15" s="20" t="s">
        <v>22</v>
      </c>
      <c r="H15" s="20" t="s">
        <v>23</v>
      </c>
    </row>
    <row r="16" spans="2:8" ht="15">
      <c r="B16" s="20">
        <v>44950</v>
      </c>
      <c r="C16" s="21">
        <v>0.7148726851851852</v>
      </c>
      <c r="D16" s="20" t="s">
        <v>20</v>
      </c>
      <c r="E16" s="22">
        <v>1</v>
      </c>
      <c r="F16" s="22">
        <v>5.44</v>
      </c>
      <c r="G16" s="20" t="s">
        <v>22</v>
      </c>
      <c r="H16" s="20" t="s">
        <v>23</v>
      </c>
    </row>
    <row r="17" spans="2:8" ht="15">
      <c r="B17" s="20">
        <v>44950</v>
      </c>
      <c r="C17" s="21">
        <v>0.7148726851851852</v>
      </c>
      <c r="D17" s="20" t="s">
        <v>20</v>
      </c>
      <c r="E17" s="22">
        <v>53</v>
      </c>
      <c r="F17" s="22">
        <v>5.44</v>
      </c>
      <c r="G17" s="20" t="s">
        <v>22</v>
      </c>
      <c r="H17" s="20" t="s">
        <v>23</v>
      </c>
    </row>
    <row r="18" spans="2:8" ht="15">
      <c r="B18" s="20">
        <v>44950</v>
      </c>
      <c r="C18" s="21">
        <v>0.7148726851851852</v>
      </c>
      <c r="D18" s="20" t="s">
        <v>20</v>
      </c>
      <c r="E18" s="22">
        <v>629</v>
      </c>
      <c r="F18" s="22">
        <v>5.44</v>
      </c>
      <c r="G18" s="20" t="s">
        <v>22</v>
      </c>
      <c r="H18" s="20" t="s">
        <v>23</v>
      </c>
    </row>
    <row r="19" spans="2:8" ht="15">
      <c r="B19" s="20">
        <v>44950</v>
      </c>
      <c r="C19" s="21">
        <v>0.7148726851851852</v>
      </c>
      <c r="D19" s="20" t="s">
        <v>20</v>
      </c>
      <c r="E19" s="22">
        <v>985</v>
      </c>
      <c r="F19" s="22">
        <v>5.44</v>
      </c>
      <c r="G19" s="20" t="s">
        <v>22</v>
      </c>
      <c r="H19" s="20" t="s">
        <v>23</v>
      </c>
    </row>
    <row r="20" spans="2:8" ht="15">
      <c r="B20" s="20">
        <v>44950</v>
      </c>
      <c r="C20" s="31"/>
      <c r="D20" s="20" t="s">
        <v>20</v>
      </c>
      <c r="E20" s="32"/>
      <c r="F20" s="33"/>
      <c r="G20" s="20" t="s">
        <v>22</v>
      </c>
      <c r="H20" s="20" t="s">
        <v>23</v>
      </c>
    </row>
    <row r="21" spans="2:8" ht="15">
      <c r="B21" s="20">
        <v>44950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2:8" ht="15">
      <c r="B22" s="20">
        <v>44950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" thickBot="1">
      <c r="B23" s="20">
        <v>44950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" thickBot="1">
      <c r="A24" s="24" t="s">
        <v>29</v>
      </c>
      <c r="B24" s="25"/>
      <c r="C24" s="26"/>
      <c r="D24" s="27" t="s">
        <v>24</v>
      </c>
      <c r="E24" s="28">
        <f>SUM(E2:E23)</f>
        <v>12466</v>
      </c>
      <c r="F24" s="29">
        <v>5.4451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C18" sqref="C1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44951</v>
      </c>
      <c r="C2" s="21">
        <v>0.38025462962962964</v>
      </c>
      <c r="D2" s="20" t="s">
        <v>20</v>
      </c>
      <c r="E2" s="22">
        <v>696</v>
      </c>
      <c r="F2" s="22">
        <v>5.43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44951</v>
      </c>
      <c r="C3" s="21">
        <v>0.3838888888888889</v>
      </c>
      <c r="D3" s="20" t="s">
        <v>20</v>
      </c>
      <c r="E3" s="22">
        <v>1304</v>
      </c>
      <c r="F3" s="22">
        <v>5.43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44951</v>
      </c>
      <c r="C4" s="21">
        <v>0.45001157407407405</v>
      </c>
      <c r="D4" s="20" t="s">
        <v>20</v>
      </c>
      <c r="E4" s="22">
        <v>2000</v>
      </c>
      <c r="F4" s="22">
        <v>5.45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44951</v>
      </c>
      <c r="C5" s="21">
        <v>0.45001157407407405</v>
      </c>
      <c r="D5" s="20" t="s">
        <v>20</v>
      </c>
      <c r="E5" s="22">
        <v>1000</v>
      </c>
      <c r="F5" s="22">
        <v>5.42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44951</v>
      </c>
      <c r="C6" s="21">
        <v>0.4878125</v>
      </c>
      <c r="D6" s="20" t="s">
        <v>20</v>
      </c>
      <c r="E6" s="22">
        <v>379</v>
      </c>
      <c r="F6" s="22">
        <v>5.39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44951</v>
      </c>
      <c r="C7" s="21">
        <v>0.4884722222222222</v>
      </c>
      <c r="D7" s="20" t="s">
        <v>20</v>
      </c>
      <c r="E7" s="22">
        <v>12</v>
      </c>
      <c r="F7" s="22">
        <v>5.39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44951</v>
      </c>
      <c r="C8" s="21">
        <v>0.5468402777777778</v>
      </c>
      <c r="D8" s="20" t="s">
        <v>20</v>
      </c>
      <c r="E8" s="22">
        <v>224</v>
      </c>
      <c r="F8" s="22">
        <v>5.39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44951</v>
      </c>
      <c r="C9" s="21">
        <v>0.5468402777777778</v>
      </c>
      <c r="D9" s="20" t="s">
        <v>20</v>
      </c>
      <c r="E9" s="22">
        <v>1776</v>
      </c>
      <c r="F9" s="22">
        <v>5.39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44951</v>
      </c>
      <c r="C10" s="21">
        <v>0.6069212962962963</v>
      </c>
      <c r="D10" s="20" t="s">
        <v>20</v>
      </c>
      <c r="E10" s="22">
        <v>216</v>
      </c>
      <c r="F10" s="22">
        <v>5.36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44951</v>
      </c>
      <c r="C11" s="21">
        <v>0.6069791666666667</v>
      </c>
      <c r="D11" s="20" t="s">
        <v>20</v>
      </c>
      <c r="E11" s="22">
        <v>142</v>
      </c>
      <c r="F11" s="22">
        <v>5.36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44951</v>
      </c>
      <c r="C12" s="21">
        <v>0.6069791666666667</v>
      </c>
      <c r="D12" s="20" t="s">
        <v>20</v>
      </c>
      <c r="E12" s="22">
        <v>376</v>
      </c>
      <c r="F12" s="22">
        <v>5.36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44951</v>
      </c>
      <c r="C13" s="21">
        <v>0.6089467592592592</v>
      </c>
      <c r="D13" s="20" t="s">
        <v>20</v>
      </c>
      <c r="E13" s="22">
        <v>252</v>
      </c>
      <c r="F13" s="22">
        <v>5.36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44951</v>
      </c>
      <c r="C14" s="21">
        <v>0.6303472222222223</v>
      </c>
      <c r="D14" s="20" t="s">
        <v>20</v>
      </c>
      <c r="E14" s="22">
        <v>1014</v>
      </c>
      <c r="F14" s="22">
        <v>5.37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44951</v>
      </c>
      <c r="C15" s="21">
        <v>0.6540277777777778</v>
      </c>
      <c r="D15" s="20" t="s">
        <v>20</v>
      </c>
      <c r="E15" s="22">
        <v>304</v>
      </c>
      <c r="F15" s="22">
        <v>5.33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44951</v>
      </c>
      <c r="C16" s="21">
        <v>0.6923148148148148</v>
      </c>
      <c r="D16" s="20" t="s">
        <v>20</v>
      </c>
      <c r="E16" s="22">
        <v>1248</v>
      </c>
      <c r="F16" s="22">
        <v>5.35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44951</v>
      </c>
      <c r="C17" s="21">
        <v>0.6923148148148148</v>
      </c>
      <c r="D17" s="20" t="s">
        <v>20</v>
      </c>
      <c r="E17" s="22">
        <v>1448</v>
      </c>
      <c r="F17" s="22">
        <v>5.35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44951</v>
      </c>
      <c r="C18" s="49"/>
      <c r="D18" s="20" t="s">
        <v>20</v>
      </c>
      <c r="E18" s="52"/>
      <c r="F18" s="51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44951</v>
      </c>
      <c r="C19" s="49"/>
      <c r="D19" s="20" t="s">
        <v>20</v>
      </c>
      <c r="E19" s="55"/>
      <c r="F19" s="22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44951</v>
      </c>
      <c r="C20" s="49"/>
      <c r="D20" s="20" t="s">
        <v>20</v>
      </c>
      <c r="E20" s="55"/>
      <c r="F20" s="22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44951</v>
      </c>
      <c r="C21" s="49"/>
      <c r="D21" s="20" t="s">
        <v>20</v>
      </c>
      <c r="E21" s="55"/>
      <c r="F21" s="22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44951</v>
      </c>
      <c r="C22" s="49"/>
      <c r="D22" s="20" t="s">
        <v>20</v>
      </c>
      <c r="E22" s="55"/>
      <c r="F22" s="22"/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44951</v>
      </c>
      <c r="C23" s="31"/>
      <c r="D23" s="20" t="s">
        <v>20</v>
      </c>
      <c r="E23" s="32"/>
      <c r="F23" s="50"/>
      <c r="G23" s="20" t="s">
        <v>22</v>
      </c>
      <c r="H23" s="20" t="s">
        <v>23</v>
      </c>
    </row>
    <row r="24" spans="2:8" ht="15">
      <c r="B24" s="20">
        <v>44951</v>
      </c>
      <c r="C24" s="31"/>
      <c r="D24" s="20" t="s">
        <v>20</v>
      </c>
      <c r="E24" s="32"/>
      <c r="F24" s="50"/>
      <c r="G24" s="20" t="s">
        <v>22</v>
      </c>
      <c r="H24" s="20" t="s">
        <v>23</v>
      </c>
    </row>
    <row r="25" spans="2:8" ht="15">
      <c r="B25" s="20">
        <v>44951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2:8" ht="15">
      <c r="B26" s="20">
        <v>44951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2:8" ht="15">
      <c r="B27" s="20">
        <v>44951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44951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44951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44951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" thickBot="1">
      <c r="B31" s="20">
        <v>44951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" thickBot="1">
      <c r="A32" s="24" t="s">
        <v>29</v>
      </c>
      <c r="B32" s="25"/>
      <c r="C32" s="26"/>
      <c r="D32" s="27" t="s">
        <v>24</v>
      </c>
      <c r="E32" s="28">
        <f>SUM(E2:E31)</f>
        <v>12391</v>
      </c>
      <c r="F32" s="29">
        <v>5.3944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workbookViewId="0" topLeftCell="A1">
      <selection activeCell="I24" sqref="I2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44952</v>
      </c>
      <c r="C2" s="21">
        <v>0.42548611111111106</v>
      </c>
      <c r="D2" s="20" t="s">
        <v>20</v>
      </c>
      <c r="E2" s="22">
        <v>157</v>
      </c>
      <c r="F2" s="22">
        <v>5.35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44952</v>
      </c>
      <c r="C3" s="21">
        <v>0.42548611111111106</v>
      </c>
      <c r="D3" s="20" t="s">
        <v>20</v>
      </c>
      <c r="E3" s="22">
        <v>377</v>
      </c>
      <c r="F3" s="22">
        <v>5.35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44952</v>
      </c>
      <c r="C4" s="21">
        <v>0.42548611111111106</v>
      </c>
      <c r="D4" s="20" t="s">
        <v>20</v>
      </c>
      <c r="E4" s="22">
        <v>76</v>
      </c>
      <c r="F4" s="22">
        <v>5.35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44952</v>
      </c>
      <c r="C5" s="21">
        <v>0.44446759259259255</v>
      </c>
      <c r="D5" s="20" t="s">
        <v>20</v>
      </c>
      <c r="E5" s="22">
        <v>450</v>
      </c>
      <c r="F5" s="22">
        <v>5.35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44952</v>
      </c>
      <c r="C6" s="21">
        <v>0.44446759259259255</v>
      </c>
      <c r="D6" s="20" t="s">
        <v>20</v>
      </c>
      <c r="E6" s="22">
        <v>166</v>
      </c>
      <c r="F6" s="22">
        <v>5.35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44952</v>
      </c>
      <c r="C7" s="21">
        <v>0.44446759259259255</v>
      </c>
      <c r="D7" s="20" t="s">
        <v>20</v>
      </c>
      <c r="E7" s="22">
        <v>488</v>
      </c>
      <c r="F7" s="22">
        <v>5.35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44952</v>
      </c>
      <c r="C8" s="21">
        <v>0.44446759259259255</v>
      </c>
      <c r="D8" s="20" t="s">
        <v>20</v>
      </c>
      <c r="E8" s="22">
        <v>597</v>
      </c>
      <c r="F8" s="22">
        <v>5.35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44952</v>
      </c>
      <c r="C9" s="21">
        <v>0.44446759259259255</v>
      </c>
      <c r="D9" s="20" t="s">
        <v>20</v>
      </c>
      <c r="E9" s="22">
        <v>27</v>
      </c>
      <c r="F9" s="22">
        <v>5.35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44952</v>
      </c>
      <c r="C10" s="21">
        <v>0.4444791666666667</v>
      </c>
      <c r="D10" s="20" t="s">
        <v>20</v>
      </c>
      <c r="E10" s="22">
        <v>162</v>
      </c>
      <c r="F10" s="22">
        <v>5.35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44952</v>
      </c>
      <c r="C11" s="21">
        <v>0.5557523148148148</v>
      </c>
      <c r="D11" s="20" t="s">
        <v>20</v>
      </c>
      <c r="E11" s="22">
        <v>834</v>
      </c>
      <c r="F11" s="22">
        <v>5.43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44952</v>
      </c>
      <c r="C12" s="21">
        <v>0.5557523148148148</v>
      </c>
      <c r="D12" s="20" t="s">
        <v>20</v>
      </c>
      <c r="E12" s="22">
        <v>59</v>
      </c>
      <c r="F12" s="22">
        <v>5.43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44952</v>
      </c>
      <c r="C13" s="21">
        <v>0.5557523148148148</v>
      </c>
      <c r="D13" s="20" t="s">
        <v>20</v>
      </c>
      <c r="E13" s="22">
        <v>1120</v>
      </c>
      <c r="F13" s="22">
        <v>5.43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44952</v>
      </c>
      <c r="C14" s="21">
        <v>0.5557523148148148</v>
      </c>
      <c r="D14" s="20" t="s">
        <v>20</v>
      </c>
      <c r="E14" s="22">
        <v>170</v>
      </c>
      <c r="F14" s="22">
        <v>5.43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44952</v>
      </c>
      <c r="C15" s="21">
        <v>0.5557523148148148</v>
      </c>
      <c r="D15" s="20" t="s">
        <v>20</v>
      </c>
      <c r="E15" s="22">
        <v>1250</v>
      </c>
      <c r="F15" s="22">
        <v>5.43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44952</v>
      </c>
      <c r="C16" s="21">
        <v>0.5557523148148148</v>
      </c>
      <c r="D16" s="20" t="s">
        <v>20</v>
      </c>
      <c r="E16" s="22">
        <v>67</v>
      </c>
      <c r="F16" s="22">
        <v>5.43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44952</v>
      </c>
      <c r="C17" s="21">
        <v>0.6268171296296297</v>
      </c>
      <c r="D17" s="20" t="s">
        <v>20</v>
      </c>
      <c r="E17" s="22">
        <v>2500</v>
      </c>
      <c r="F17" s="22">
        <v>5.39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44952</v>
      </c>
      <c r="C18" s="21">
        <v>0.6294212962962963</v>
      </c>
      <c r="D18" s="20" t="s">
        <v>20</v>
      </c>
      <c r="E18" s="22">
        <v>298</v>
      </c>
      <c r="F18" s="22">
        <v>5.36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44952</v>
      </c>
      <c r="C19" s="21">
        <v>0.6296527777777777</v>
      </c>
      <c r="D19" s="20" t="s">
        <v>20</v>
      </c>
      <c r="E19" s="22">
        <v>243</v>
      </c>
      <c r="F19" s="22">
        <v>5.36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44952</v>
      </c>
      <c r="C20" s="21">
        <v>0.6324305555555555</v>
      </c>
      <c r="D20" s="20" t="s">
        <v>20</v>
      </c>
      <c r="E20" s="22">
        <v>291</v>
      </c>
      <c r="F20" s="22">
        <v>5.36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44952</v>
      </c>
      <c r="C21" s="21">
        <v>0.6352083333333333</v>
      </c>
      <c r="D21" s="20" t="s">
        <v>20</v>
      </c>
      <c r="E21" s="22">
        <v>217</v>
      </c>
      <c r="F21" s="22">
        <v>5.36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44952</v>
      </c>
      <c r="C22" s="21">
        <v>0.6407638888888889</v>
      </c>
      <c r="D22" s="20" t="s">
        <v>20</v>
      </c>
      <c r="E22" s="22">
        <v>220</v>
      </c>
      <c r="F22" s="22">
        <v>5.36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44952</v>
      </c>
      <c r="C23" s="21">
        <v>0.644375</v>
      </c>
      <c r="D23" s="20" t="s">
        <v>20</v>
      </c>
      <c r="E23" s="22">
        <v>231</v>
      </c>
      <c r="F23" s="22">
        <v>5.36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44952</v>
      </c>
      <c r="C24" s="21">
        <v>0.65</v>
      </c>
      <c r="D24" s="20" t="s">
        <v>20</v>
      </c>
      <c r="E24" s="22">
        <v>522</v>
      </c>
      <c r="F24" s="22">
        <v>5.36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44952</v>
      </c>
      <c r="C25" s="21">
        <v>0.65</v>
      </c>
      <c r="D25" s="20" t="s">
        <v>20</v>
      </c>
      <c r="E25" s="22">
        <v>907</v>
      </c>
      <c r="F25" s="22">
        <v>5.36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44952</v>
      </c>
      <c r="C26" s="21">
        <v>0.7083217592592592</v>
      </c>
      <c r="D26" s="20" t="s">
        <v>20</v>
      </c>
      <c r="E26" s="22">
        <v>52</v>
      </c>
      <c r="F26" s="22">
        <v>5.33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44952</v>
      </c>
      <c r="C27" s="21">
        <v>0.7083217592592592</v>
      </c>
      <c r="D27" s="20" t="s">
        <v>20</v>
      </c>
      <c r="E27" s="22">
        <v>134</v>
      </c>
      <c r="F27" s="22">
        <v>5.33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44952</v>
      </c>
      <c r="C28" s="21">
        <v>0.7083217592592592</v>
      </c>
      <c r="D28" s="20" t="s">
        <v>20</v>
      </c>
      <c r="E28" s="22">
        <v>814</v>
      </c>
      <c r="F28" s="22">
        <v>5.33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44952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8" ht="15">
      <c r="B30" s="20">
        <v>44952</v>
      </c>
      <c r="C30" s="21"/>
      <c r="D30" s="20" t="s">
        <v>20</v>
      </c>
      <c r="E30" s="52"/>
      <c r="F30" s="23"/>
      <c r="G30" s="20" t="s">
        <v>22</v>
      </c>
      <c r="H30" s="20" t="s">
        <v>23</v>
      </c>
    </row>
    <row r="31" spans="2:8" ht="15">
      <c r="B31" s="20">
        <v>44952</v>
      </c>
      <c r="C31" s="21"/>
      <c r="D31" s="20" t="s">
        <v>20</v>
      </c>
      <c r="E31" s="52"/>
      <c r="F31" s="23"/>
      <c r="G31" s="20" t="s">
        <v>22</v>
      </c>
      <c r="H31" s="20" t="s">
        <v>23</v>
      </c>
    </row>
    <row r="32" spans="2:8" ht="15">
      <c r="B32" s="20">
        <v>44952</v>
      </c>
      <c r="C32" s="49"/>
      <c r="D32" s="20" t="s">
        <v>20</v>
      </c>
      <c r="E32" s="53"/>
      <c r="F32" s="51"/>
      <c r="G32" s="20" t="s">
        <v>22</v>
      </c>
      <c r="H32" s="20" t="s">
        <v>23</v>
      </c>
    </row>
    <row r="33" spans="2:8" ht="15">
      <c r="B33" s="20">
        <v>44952</v>
      </c>
      <c r="C33" s="49"/>
      <c r="D33" s="20" t="s">
        <v>20</v>
      </c>
      <c r="E33" s="53"/>
      <c r="F33" s="51"/>
      <c r="G33" s="20" t="s">
        <v>22</v>
      </c>
      <c r="H33" s="20" t="s">
        <v>23</v>
      </c>
    </row>
    <row r="34" spans="2:8" ht="15">
      <c r="B34" s="20">
        <v>44952</v>
      </c>
      <c r="C34" s="49"/>
      <c r="D34" s="20" t="s">
        <v>20</v>
      </c>
      <c r="E34" s="53"/>
      <c r="F34" s="51"/>
      <c r="G34" s="20" t="s">
        <v>22</v>
      </c>
      <c r="H34" s="20" t="s">
        <v>23</v>
      </c>
    </row>
    <row r="35" spans="2:8" ht="15">
      <c r="B35" s="20">
        <v>44952</v>
      </c>
      <c r="C35" s="31"/>
      <c r="D35" s="20" t="s">
        <v>20</v>
      </c>
      <c r="E35" s="32"/>
      <c r="F35" s="50"/>
      <c r="G35" s="20" t="s">
        <v>22</v>
      </c>
      <c r="H35" s="20" t="s">
        <v>23</v>
      </c>
    </row>
    <row r="36" spans="2:8" ht="15">
      <c r="B36" s="20">
        <v>44952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2:8" ht="15">
      <c r="B37" s="20">
        <v>44952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" thickBot="1">
      <c r="B38" s="20">
        <v>44952</v>
      </c>
      <c r="C38" s="35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" thickBot="1">
      <c r="A39" s="24" t="s">
        <v>29</v>
      </c>
      <c r="B39" s="25"/>
      <c r="C39" s="26"/>
      <c r="D39" s="27" t="s">
        <v>24</v>
      </c>
      <c r="E39" s="28">
        <f>SUM(E2:E38)</f>
        <v>12429</v>
      </c>
      <c r="F39" s="29">
        <v>5.3813</v>
      </c>
      <c r="G39" s="30" t="s">
        <v>18</v>
      </c>
      <c r="H39" s="30" t="s">
        <v>19</v>
      </c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J7" sqref="J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44953</v>
      </c>
      <c r="C2" s="21">
        <v>0.4345023148148148</v>
      </c>
      <c r="D2" s="20" t="s">
        <v>20</v>
      </c>
      <c r="E2" s="22">
        <v>171</v>
      </c>
      <c r="F2" s="63">
        <v>5.28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44953</v>
      </c>
      <c r="C3" s="21">
        <v>0.46034722222222224</v>
      </c>
      <c r="D3" s="20" t="s">
        <v>20</v>
      </c>
      <c r="E3" s="22">
        <v>563</v>
      </c>
      <c r="F3" s="63">
        <v>5.33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44953</v>
      </c>
      <c r="C4" s="21">
        <v>0.4656481481481482</v>
      </c>
      <c r="D4" s="20" t="s">
        <v>20</v>
      </c>
      <c r="E4" s="22">
        <v>957</v>
      </c>
      <c r="F4" s="63">
        <v>5.33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44953</v>
      </c>
      <c r="C5" s="21">
        <v>0.47011574074074075</v>
      </c>
      <c r="D5" s="20" t="s">
        <v>20</v>
      </c>
      <c r="E5" s="22">
        <v>809</v>
      </c>
      <c r="F5" s="63">
        <v>5.33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44953</v>
      </c>
      <c r="C6" s="21">
        <v>0.47474537037037035</v>
      </c>
      <c r="D6" s="20" t="s">
        <v>20</v>
      </c>
      <c r="E6" s="22">
        <v>773</v>
      </c>
      <c r="F6" s="63">
        <v>5.33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44953</v>
      </c>
      <c r="C7" s="21">
        <v>0.47474537037037035</v>
      </c>
      <c r="D7" s="20" t="s">
        <v>20</v>
      </c>
      <c r="E7" s="22">
        <v>70</v>
      </c>
      <c r="F7" s="63">
        <v>5.33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44953</v>
      </c>
      <c r="C8" s="21">
        <v>0.47474537037037035</v>
      </c>
      <c r="D8" s="20" t="s">
        <v>20</v>
      </c>
      <c r="E8" s="22">
        <v>214</v>
      </c>
      <c r="F8" s="63">
        <v>5.33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44953</v>
      </c>
      <c r="C9" s="21">
        <v>0.47474537037037035</v>
      </c>
      <c r="D9" s="20" t="s">
        <v>20</v>
      </c>
      <c r="E9" s="22">
        <v>214</v>
      </c>
      <c r="F9" s="63">
        <v>5.33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44953</v>
      </c>
      <c r="C10" s="21">
        <v>0.47474537037037035</v>
      </c>
      <c r="D10" s="20" t="s">
        <v>20</v>
      </c>
      <c r="E10" s="22">
        <v>214</v>
      </c>
      <c r="F10" s="63">
        <v>5.33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44953</v>
      </c>
      <c r="C11" s="21">
        <v>0.47474537037037035</v>
      </c>
      <c r="D11" s="20" t="s">
        <v>20</v>
      </c>
      <c r="E11" s="22">
        <v>15</v>
      </c>
      <c r="F11" s="63">
        <v>5.33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44953</v>
      </c>
      <c r="C12" s="21">
        <v>0.5142708333333333</v>
      </c>
      <c r="D12" s="20" t="s">
        <v>20</v>
      </c>
      <c r="E12" s="22">
        <v>1043</v>
      </c>
      <c r="F12" s="63">
        <v>5.33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44953</v>
      </c>
      <c r="C13" s="21">
        <v>0.5142708333333333</v>
      </c>
      <c r="D13" s="20" t="s">
        <v>20</v>
      </c>
      <c r="E13" s="22">
        <v>377</v>
      </c>
      <c r="F13" s="63">
        <v>5.33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44953</v>
      </c>
      <c r="C14" s="21">
        <v>0.5142708333333333</v>
      </c>
      <c r="D14" s="20" t="s">
        <v>20</v>
      </c>
      <c r="E14" s="22">
        <v>80</v>
      </c>
      <c r="F14" s="63">
        <v>5.33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44953</v>
      </c>
      <c r="C15" s="21">
        <v>0.5203125000000001</v>
      </c>
      <c r="D15" s="20" t="s">
        <v>20</v>
      </c>
      <c r="E15" s="22">
        <v>2000</v>
      </c>
      <c r="F15" s="63">
        <v>5.31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44953</v>
      </c>
      <c r="C16" s="21">
        <v>0.6405092592592593</v>
      </c>
      <c r="D16" s="20" t="s">
        <v>20</v>
      </c>
      <c r="E16" s="22">
        <v>557</v>
      </c>
      <c r="F16" s="63">
        <v>5.28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44953</v>
      </c>
      <c r="C17" s="21">
        <v>0.6405092592592593</v>
      </c>
      <c r="D17" s="20" t="s">
        <v>20</v>
      </c>
      <c r="E17" s="22">
        <v>253</v>
      </c>
      <c r="F17" s="63">
        <v>5.28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44953</v>
      </c>
      <c r="C18" s="21">
        <v>0.6405092592592593</v>
      </c>
      <c r="D18" s="20" t="s">
        <v>20</v>
      </c>
      <c r="E18" s="22">
        <v>18</v>
      </c>
      <c r="F18" s="63">
        <v>5.28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44953</v>
      </c>
      <c r="C19" s="21">
        <v>0.6405092592592593</v>
      </c>
      <c r="D19" s="20" t="s">
        <v>20</v>
      </c>
      <c r="E19" s="22">
        <v>256</v>
      </c>
      <c r="F19" s="63">
        <v>5.28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44953</v>
      </c>
      <c r="C20" s="21">
        <v>0.6405092592592593</v>
      </c>
      <c r="D20" s="20" t="s">
        <v>20</v>
      </c>
      <c r="E20" s="22">
        <v>83</v>
      </c>
      <c r="F20" s="63">
        <v>5.28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44953</v>
      </c>
      <c r="C21" s="21">
        <v>0.6405092592592593</v>
      </c>
      <c r="D21" s="20" t="s">
        <v>20</v>
      </c>
      <c r="E21" s="22">
        <v>137</v>
      </c>
      <c r="F21" s="63">
        <v>5.28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44953</v>
      </c>
      <c r="C22" s="21">
        <v>0.6405092592592593</v>
      </c>
      <c r="D22" s="20" t="s">
        <v>20</v>
      </c>
      <c r="E22" s="22">
        <v>716</v>
      </c>
      <c r="F22" s="63">
        <v>5.28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44953</v>
      </c>
      <c r="C23" s="21">
        <v>0.6405092592592593</v>
      </c>
      <c r="D23" s="20" t="s">
        <v>20</v>
      </c>
      <c r="E23" s="22">
        <v>83</v>
      </c>
      <c r="F23" s="63">
        <v>5.28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44953</v>
      </c>
      <c r="C24" s="21">
        <v>0.6405092592592593</v>
      </c>
      <c r="D24" s="20" t="s">
        <v>20</v>
      </c>
      <c r="E24" s="22">
        <v>106</v>
      </c>
      <c r="F24" s="63">
        <v>5.28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44953</v>
      </c>
      <c r="C25" s="21">
        <v>0.6405092592592593</v>
      </c>
      <c r="D25" s="20" t="s">
        <v>20</v>
      </c>
      <c r="E25" s="22">
        <v>1</v>
      </c>
      <c r="F25" s="63">
        <v>5.28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44953</v>
      </c>
      <c r="C26" s="21">
        <v>0.6572337962962963</v>
      </c>
      <c r="D26" s="20" t="s">
        <v>20</v>
      </c>
      <c r="E26" s="22">
        <v>790</v>
      </c>
      <c r="F26" s="63">
        <v>5.3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44953</v>
      </c>
      <c r="C27" s="21">
        <v>0.6791203703703704</v>
      </c>
      <c r="D27" s="20" t="s">
        <v>20</v>
      </c>
      <c r="E27" s="22">
        <v>324</v>
      </c>
      <c r="F27" s="63">
        <v>5.28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44953</v>
      </c>
      <c r="C28" s="21">
        <v>0.690162037037037</v>
      </c>
      <c r="D28" s="20" t="s">
        <v>20</v>
      </c>
      <c r="E28" s="22">
        <v>190</v>
      </c>
      <c r="F28" s="63">
        <v>5.28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44953</v>
      </c>
      <c r="C29" s="21">
        <v>0.7019791666666667</v>
      </c>
      <c r="D29" s="20" t="s">
        <v>20</v>
      </c>
      <c r="E29" s="22">
        <v>1248</v>
      </c>
      <c r="F29" s="63">
        <v>5.3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44953</v>
      </c>
      <c r="C30" s="21">
        <v>0.7019791666666667</v>
      </c>
      <c r="D30" s="20" t="s">
        <v>20</v>
      </c>
      <c r="E30" s="22">
        <v>31</v>
      </c>
      <c r="F30" s="63">
        <v>5.3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44953</v>
      </c>
      <c r="C31" s="31"/>
      <c r="D31" s="20" t="s">
        <v>20</v>
      </c>
      <c r="E31" s="32"/>
      <c r="F31" s="50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44953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2:8" ht="15">
      <c r="B33" s="20">
        <v>44953</v>
      </c>
      <c r="C33" s="31"/>
      <c r="D33" s="20" t="s">
        <v>20</v>
      </c>
      <c r="E33" s="32"/>
      <c r="F33" s="50"/>
      <c r="G33" s="20" t="s">
        <v>22</v>
      </c>
      <c r="H33" s="20" t="s">
        <v>23</v>
      </c>
    </row>
    <row r="34" spans="2:8" ht="15" thickBot="1">
      <c r="B34" s="20">
        <v>44953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" thickBot="1">
      <c r="A35" s="24" t="s">
        <v>29</v>
      </c>
      <c r="B35" s="25"/>
      <c r="C35" s="26"/>
      <c r="D35" s="27" t="s">
        <v>24</v>
      </c>
      <c r="E35" s="28">
        <f>SUM(E2:E34)</f>
        <v>12293</v>
      </c>
      <c r="F35" s="29">
        <v>5.3099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Hinrichsen, Anna</cp:lastModifiedBy>
  <dcterms:created xsi:type="dcterms:W3CDTF">2018-01-24T12:41:00Z</dcterms:created>
  <dcterms:modified xsi:type="dcterms:W3CDTF">2023-01-30T10:12:04Z</dcterms:modified>
  <cp:category/>
  <cp:version/>
  <cp:contentType/>
  <cp:contentStatus/>
</cp:coreProperties>
</file>